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拟录用公示" sheetId="1" r:id="rId1"/>
  </sheets>
  <definedNames>
    <definedName name="_xlnm._FilterDatabase" localSheetId="0" hidden="1">'拟录用公示'!$A$2:$N$36</definedName>
  </definedNames>
  <calcPr fullCalcOnLoad="1"/>
</workbook>
</file>

<file path=xl/sharedStrings.xml><?xml version="1.0" encoding="utf-8"?>
<sst xmlns="http://schemas.openxmlformats.org/spreadsheetml/2006/main" count="327" uniqueCount="152">
  <si>
    <t>南京市溧水区人民医院   东南大学附属中大医院溧水分院
2023年公开招聘第二批备案制人员拟录用名单</t>
  </si>
  <si>
    <t>序号</t>
  </si>
  <si>
    <t>姓名</t>
  </si>
  <si>
    <t>准考证号码</t>
  </si>
  <si>
    <t>招聘岗位</t>
  </si>
  <si>
    <t>最高学历</t>
  </si>
  <si>
    <t>毕业院校/专业</t>
  </si>
  <si>
    <t>原工作单位</t>
  </si>
  <si>
    <t>笔试成绩</t>
  </si>
  <si>
    <t>技能操作成绩</t>
  </si>
  <si>
    <t>面试成绩</t>
  </si>
  <si>
    <t>总成绩</t>
  </si>
  <si>
    <t>综合排名</t>
  </si>
  <si>
    <t>体检</t>
  </si>
  <si>
    <t>考察</t>
  </si>
  <si>
    <t>备注</t>
  </si>
  <si>
    <t>滕宝梅</t>
  </si>
  <si>
    <t>重症医学科</t>
  </si>
  <si>
    <t>硕士研究生</t>
  </si>
  <si>
    <t>郑州大学/临床医学</t>
  </si>
  <si>
    <t>无</t>
  </si>
  <si>
    <t>75.00</t>
  </si>
  <si>
    <t>/</t>
  </si>
  <si>
    <t>合格</t>
  </si>
  <si>
    <t>蔡闯</t>
  </si>
  <si>
    <t>骨科</t>
  </si>
  <si>
    <t>江苏大学/外科学</t>
  </si>
  <si>
    <t>67.00</t>
  </si>
  <si>
    <t>张荣桂</t>
  </si>
  <si>
    <t>神经内科</t>
  </si>
  <si>
    <t>南京医科大学/神经病学</t>
  </si>
  <si>
    <t>72.00</t>
  </si>
  <si>
    <t>冯涛</t>
  </si>
  <si>
    <t>麻醉科</t>
  </si>
  <si>
    <t>蚌埠医学院/麻醉学</t>
  </si>
  <si>
    <t>66.00</t>
  </si>
  <si>
    <t>第1、2名放弃</t>
  </si>
  <si>
    <t>王鑫隆</t>
  </si>
  <si>
    <t>康复医学科</t>
  </si>
  <si>
    <t>苏州大学/康复医学与理疗学</t>
  </si>
  <si>
    <t>南京市江宁医院</t>
  </si>
  <si>
    <t>62.00</t>
  </si>
  <si>
    <t>赵海文</t>
  </si>
  <si>
    <t>123203143</t>
  </si>
  <si>
    <t>医学影像科技师</t>
  </si>
  <si>
    <t>本科</t>
  </si>
  <si>
    <t>南京医科大学/医学影像学</t>
  </si>
  <si>
    <t>同仁医院</t>
  </si>
  <si>
    <t>76.00</t>
  </si>
  <si>
    <t>邢婷婷</t>
  </si>
  <si>
    <t>123203101</t>
  </si>
  <si>
    <t>南京医科大学康达学院/医学影像技术</t>
  </si>
  <si>
    <t>冯振纲</t>
  </si>
  <si>
    <t>肾内科</t>
  </si>
  <si>
    <t>南通大学/内科学</t>
  </si>
  <si>
    <t>80.00</t>
  </si>
  <si>
    <t>袁芳</t>
  </si>
  <si>
    <t>南京医科大学/内科学</t>
  </si>
  <si>
    <t>74.00</t>
  </si>
  <si>
    <t>樊潇潇</t>
  </si>
  <si>
    <t>消化内科</t>
  </si>
  <si>
    <t>徐州医科大学/内科学</t>
  </si>
  <si>
    <t>78.00</t>
  </si>
  <si>
    <t>刘金燕</t>
  </si>
  <si>
    <t>南京大学/临床医学</t>
  </si>
  <si>
    <t>第2名放弃</t>
  </si>
  <si>
    <t>王若星</t>
  </si>
  <si>
    <t>123204298</t>
  </si>
  <si>
    <t>护理岗</t>
  </si>
  <si>
    <t>大专</t>
  </si>
  <si>
    <t>江苏医药职业学院/护理</t>
  </si>
  <si>
    <t>第14、17、18、25名放弃</t>
  </si>
  <si>
    <t>牛翠红</t>
  </si>
  <si>
    <t>123204224</t>
  </si>
  <si>
    <t>徐州医科大学/护理学</t>
  </si>
  <si>
    <t>84.00</t>
  </si>
  <si>
    <t>张晨</t>
  </si>
  <si>
    <t>123204439</t>
  </si>
  <si>
    <t>南京中医药大学/护理学</t>
  </si>
  <si>
    <t>南京华世佳宝妇产医院</t>
  </si>
  <si>
    <t>耿蒙蒙</t>
  </si>
  <si>
    <t>123204098</t>
  </si>
  <si>
    <t>南京医科大学/护理学</t>
  </si>
  <si>
    <t>无锡市妇幼保健院</t>
  </si>
  <si>
    <t>77.00</t>
  </si>
  <si>
    <t>赵微</t>
  </si>
  <si>
    <t>123204490</t>
  </si>
  <si>
    <t>江苏医药职业学院/护理学</t>
  </si>
  <si>
    <t>南京医科大学附属眼科医院</t>
  </si>
  <si>
    <t>相梦月</t>
  </si>
  <si>
    <t>123204348</t>
  </si>
  <si>
    <t>南京医科大学康达学院/护理学</t>
  </si>
  <si>
    <t>82.00</t>
  </si>
  <si>
    <t>陈慧婷</t>
  </si>
  <si>
    <t>123204021</t>
  </si>
  <si>
    <t>江苏食品药品职业技术学院/护理</t>
  </si>
  <si>
    <t>曾菲2</t>
  </si>
  <si>
    <t>123204432</t>
  </si>
  <si>
    <t>赵之璐</t>
  </si>
  <si>
    <t>123204496</t>
  </si>
  <si>
    <t>河南科技职业大学/护理学</t>
  </si>
  <si>
    <t>79.00</t>
  </si>
  <si>
    <t>张冉冉</t>
  </si>
  <si>
    <t>123204458</t>
  </si>
  <si>
    <t>菏泽医学专科学校/护理</t>
  </si>
  <si>
    <t>济宁市微山县张楼镇卫生院</t>
  </si>
  <si>
    <t>王可</t>
  </si>
  <si>
    <t>123204295</t>
  </si>
  <si>
    <t>江苏卫生健康职业学院/助产</t>
  </si>
  <si>
    <t>曹静茹</t>
  </si>
  <si>
    <t>123204005</t>
  </si>
  <si>
    <t>南京卫生高等职业技术学校/护理</t>
  </si>
  <si>
    <t>81.00</t>
  </si>
  <si>
    <t>刘雯婷2</t>
  </si>
  <si>
    <t>123204203</t>
  </si>
  <si>
    <t>曹璇</t>
  </si>
  <si>
    <t>123204011</t>
  </si>
  <si>
    <t>北京中医药大学/护理学</t>
  </si>
  <si>
    <t>70.00</t>
  </si>
  <si>
    <t>王恬秀</t>
  </si>
  <si>
    <t>123204301</t>
  </si>
  <si>
    <t>江苏联合职业技术学院南京卫生分院/护理</t>
  </si>
  <si>
    <t>杨辰曦</t>
  </si>
  <si>
    <t>123204393</t>
  </si>
  <si>
    <t>江苏联合职业技术学院常州卫生分院/护理</t>
  </si>
  <si>
    <t>陈群</t>
  </si>
  <si>
    <t>123204030</t>
  </si>
  <si>
    <t>泰州职业技术学院/护理</t>
  </si>
  <si>
    <t>江苏达睿医生集团有限公司</t>
  </si>
  <si>
    <t>葛宏涛</t>
  </si>
  <si>
    <t>123204094</t>
  </si>
  <si>
    <t>常州大学/护理学</t>
  </si>
  <si>
    <t>张静</t>
  </si>
  <si>
    <t>123204446</t>
  </si>
  <si>
    <t>安徽医科大学/护理学</t>
  </si>
  <si>
    <t>程雪莹</t>
  </si>
  <si>
    <t>123204048</t>
  </si>
  <si>
    <t>黄山职业技术学院/护理</t>
  </si>
  <si>
    <t>南京市溧水人力资源公司</t>
  </si>
  <si>
    <t>饶春杰</t>
  </si>
  <si>
    <t>123204237</t>
  </si>
  <si>
    <t>湖北中医药大学/护理学</t>
  </si>
  <si>
    <t>南京康美美容医院</t>
  </si>
  <si>
    <t>张帆</t>
  </si>
  <si>
    <t>123204441</t>
  </si>
  <si>
    <t>浙江中医药大学/护理学</t>
  </si>
  <si>
    <t>浙江大学明州医院</t>
  </si>
  <si>
    <t>73.00</t>
  </si>
  <si>
    <t>胡雨馨</t>
  </si>
  <si>
    <t>123204119</t>
  </si>
  <si>
    <t>江苏卫生健康职业学院/护理</t>
  </si>
  <si>
    <t>86.00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</si>
</sst>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SheetLayoutView="100" workbookViewId="0" topLeftCell="A1">
      <selection activeCell="A1" sqref="A1:O1"/>
    </sheetView>
  </sheetViews>
  <sheetFormatPr defaultColWidth="9.00390625" defaultRowHeight="14.25"/>
  <cols>
    <col min="1" max="1" width="7.375" style="1" customWidth="1"/>
    <col min="2" max="2" width="9.00390625" style="1" customWidth="1"/>
    <col min="3" max="3" width="14.625" style="1" customWidth="1"/>
    <col min="4" max="5" width="13.25390625" style="1" customWidth="1"/>
    <col min="6" max="6" width="35.75390625" style="1" customWidth="1"/>
    <col min="7" max="7" width="22.875" style="1" customWidth="1"/>
    <col min="8" max="8" width="9.00390625" style="1" customWidth="1"/>
    <col min="9" max="9" width="13.125" style="1" customWidth="1"/>
    <col min="10" max="11" width="9.00390625" style="1" customWidth="1"/>
    <col min="12" max="12" width="9.00390625" style="2" customWidth="1"/>
    <col min="13" max="14" width="9.00390625" style="1" customWidth="1"/>
    <col min="15" max="15" width="15.875" style="1" customWidth="1"/>
    <col min="16" max="16384" width="9.00390625" style="1" customWidth="1"/>
  </cols>
  <sheetData>
    <row r="1" spans="1:15" ht="7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ht="21" customHeight="1">
      <c r="A3" s="5">
        <v>1</v>
      </c>
      <c r="B3" s="6" t="s">
        <v>16</v>
      </c>
      <c r="C3" s="7">
        <v>123201090</v>
      </c>
      <c r="D3" s="8" t="s">
        <v>17</v>
      </c>
      <c r="E3" s="8" t="s">
        <v>18</v>
      </c>
      <c r="F3" s="8" t="s">
        <v>19</v>
      </c>
      <c r="G3" s="8" t="s">
        <v>20</v>
      </c>
      <c r="H3" s="9" t="s">
        <v>21</v>
      </c>
      <c r="I3" s="9" t="s">
        <v>22</v>
      </c>
      <c r="J3" s="11">
        <v>83</v>
      </c>
      <c r="K3" s="11">
        <f aca="true" t="shared" si="0" ref="K3:K13">H3*0.4+J3*0.6</f>
        <v>79.8</v>
      </c>
      <c r="L3" s="8">
        <v>1</v>
      </c>
      <c r="M3" s="8" t="s">
        <v>23</v>
      </c>
      <c r="N3" s="8" t="s">
        <v>23</v>
      </c>
      <c r="O3" s="12"/>
    </row>
    <row r="4" spans="1:15" ht="21" customHeight="1">
      <c r="A4" s="5">
        <v>2</v>
      </c>
      <c r="B4" s="6" t="s">
        <v>24</v>
      </c>
      <c r="C4" s="7">
        <v>123201006</v>
      </c>
      <c r="D4" s="8" t="s">
        <v>25</v>
      </c>
      <c r="E4" s="8" t="s">
        <v>18</v>
      </c>
      <c r="F4" s="8" t="s">
        <v>26</v>
      </c>
      <c r="G4" s="8" t="s">
        <v>20</v>
      </c>
      <c r="H4" s="9" t="s">
        <v>27</v>
      </c>
      <c r="I4" s="9" t="s">
        <v>22</v>
      </c>
      <c r="J4" s="11">
        <v>84</v>
      </c>
      <c r="K4" s="11">
        <f t="shared" si="0"/>
        <v>77.2</v>
      </c>
      <c r="L4" s="8">
        <v>1</v>
      </c>
      <c r="M4" s="8" t="s">
        <v>23</v>
      </c>
      <c r="N4" s="8" t="s">
        <v>23</v>
      </c>
      <c r="O4" s="12"/>
    </row>
    <row r="5" spans="1:15" ht="21" customHeight="1">
      <c r="A5" s="5">
        <v>3</v>
      </c>
      <c r="B5" s="6" t="s">
        <v>28</v>
      </c>
      <c r="C5" s="7">
        <v>123201049</v>
      </c>
      <c r="D5" s="8" t="s">
        <v>29</v>
      </c>
      <c r="E5" s="8" t="s">
        <v>18</v>
      </c>
      <c r="F5" s="8" t="s">
        <v>30</v>
      </c>
      <c r="G5" s="8" t="s">
        <v>20</v>
      </c>
      <c r="H5" s="9" t="s">
        <v>31</v>
      </c>
      <c r="I5" s="9" t="s">
        <v>22</v>
      </c>
      <c r="J5" s="11">
        <v>81</v>
      </c>
      <c r="K5" s="11">
        <f t="shared" si="0"/>
        <v>77.4</v>
      </c>
      <c r="L5" s="8">
        <v>1</v>
      </c>
      <c r="M5" s="8" t="s">
        <v>23</v>
      </c>
      <c r="N5" s="8" t="s">
        <v>23</v>
      </c>
      <c r="O5" s="12"/>
    </row>
    <row r="6" spans="1:15" ht="21" customHeight="1">
      <c r="A6" s="5">
        <v>4</v>
      </c>
      <c r="B6" s="6" t="s">
        <v>32</v>
      </c>
      <c r="C6" s="7">
        <v>123201025</v>
      </c>
      <c r="D6" s="8" t="s">
        <v>33</v>
      </c>
      <c r="E6" s="8" t="s">
        <v>18</v>
      </c>
      <c r="F6" s="8" t="s">
        <v>34</v>
      </c>
      <c r="G6" s="8" t="s">
        <v>20</v>
      </c>
      <c r="H6" s="9" t="s">
        <v>35</v>
      </c>
      <c r="I6" s="9" t="s">
        <v>22</v>
      </c>
      <c r="J6" s="11">
        <v>75.6</v>
      </c>
      <c r="K6" s="11">
        <f t="shared" si="0"/>
        <v>71.75999999999999</v>
      </c>
      <c r="L6" s="8">
        <v>3</v>
      </c>
      <c r="M6" s="8" t="s">
        <v>23</v>
      </c>
      <c r="N6" s="8" t="s">
        <v>23</v>
      </c>
      <c r="O6" s="8" t="s">
        <v>36</v>
      </c>
    </row>
    <row r="7" spans="1:15" ht="21" customHeight="1">
      <c r="A7" s="5">
        <v>5</v>
      </c>
      <c r="B7" s="6" t="s">
        <v>37</v>
      </c>
      <c r="C7" s="7">
        <v>123201023</v>
      </c>
      <c r="D7" s="8" t="s">
        <v>38</v>
      </c>
      <c r="E7" s="8" t="s">
        <v>18</v>
      </c>
      <c r="F7" s="8" t="s">
        <v>39</v>
      </c>
      <c r="G7" s="8" t="s">
        <v>40</v>
      </c>
      <c r="H7" s="9" t="s">
        <v>41</v>
      </c>
      <c r="I7" s="9" t="s">
        <v>22</v>
      </c>
      <c r="J7" s="11">
        <v>83.4</v>
      </c>
      <c r="K7" s="11">
        <f t="shared" si="0"/>
        <v>74.84</v>
      </c>
      <c r="L7" s="8">
        <v>1</v>
      </c>
      <c r="M7" s="8" t="s">
        <v>23</v>
      </c>
      <c r="N7" s="8" t="s">
        <v>23</v>
      </c>
      <c r="O7" s="12"/>
    </row>
    <row r="8" spans="1:15" ht="21" customHeight="1">
      <c r="A8" s="5">
        <v>6</v>
      </c>
      <c r="B8" s="6" t="s">
        <v>42</v>
      </c>
      <c r="C8" s="6" t="s">
        <v>43</v>
      </c>
      <c r="D8" s="8" t="s">
        <v>44</v>
      </c>
      <c r="E8" s="8" t="s">
        <v>45</v>
      </c>
      <c r="F8" s="8" t="s">
        <v>46</v>
      </c>
      <c r="G8" s="8" t="s">
        <v>47</v>
      </c>
      <c r="H8" s="9" t="s">
        <v>48</v>
      </c>
      <c r="I8" s="9" t="s">
        <v>22</v>
      </c>
      <c r="J8" s="9">
        <v>82.2</v>
      </c>
      <c r="K8" s="11">
        <f t="shared" si="0"/>
        <v>79.72</v>
      </c>
      <c r="L8" s="8">
        <v>1</v>
      </c>
      <c r="M8" s="8" t="s">
        <v>23</v>
      </c>
      <c r="N8" s="8" t="s">
        <v>23</v>
      </c>
      <c r="O8" s="12"/>
    </row>
    <row r="9" spans="1:15" ht="21" customHeight="1">
      <c r="A9" s="5">
        <v>7</v>
      </c>
      <c r="B9" s="6" t="s">
        <v>49</v>
      </c>
      <c r="C9" s="6" t="s">
        <v>50</v>
      </c>
      <c r="D9" s="8" t="s">
        <v>44</v>
      </c>
      <c r="E9" s="8" t="s">
        <v>45</v>
      </c>
      <c r="F9" s="8" t="s">
        <v>51</v>
      </c>
      <c r="G9" s="8" t="s">
        <v>20</v>
      </c>
      <c r="H9" s="9" t="s">
        <v>21</v>
      </c>
      <c r="I9" s="9" t="s">
        <v>22</v>
      </c>
      <c r="J9" s="9">
        <v>80</v>
      </c>
      <c r="K9" s="11">
        <f t="shared" si="0"/>
        <v>78</v>
      </c>
      <c r="L9" s="8">
        <v>2</v>
      </c>
      <c r="M9" s="8" t="s">
        <v>23</v>
      </c>
      <c r="N9" s="8" t="s">
        <v>23</v>
      </c>
      <c r="O9" s="12"/>
    </row>
    <row r="10" spans="1:15" ht="21" customHeight="1">
      <c r="A10" s="5">
        <v>8</v>
      </c>
      <c r="B10" s="6" t="s">
        <v>52</v>
      </c>
      <c r="C10" s="7">
        <v>123201054</v>
      </c>
      <c r="D10" s="8" t="s">
        <v>53</v>
      </c>
      <c r="E10" s="8" t="s">
        <v>18</v>
      </c>
      <c r="F10" s="8" t="s">
        <v>54</v>
      </c>
      <c r="G10" s="8" t="s">
        <v>20</v>
      </c>
      <c r="H10" s="9" t="s">
        <v>55</v>
      </c>
      <c r="I10" s="9" t="s">
        <v>22</v>
      </c>
      <c r="J10" s="11">
        <v>78.8</v>
      </c>
      <c r="K10" s="11">
        <f t="shared" si="0"/>
        <v>79.28</v>
      </c>
      <c r="L10" s="8">
        <v>1</v>
      </c>
      <c r="M10" s="8" t="s">
        <v>23</v>
      </c>
      <c r="N10" s="8" t="s">
        <v>23</v>
      </c>
      <c r="O10" s="12"/>
    </row>
    <row r="11" spans="1:15" ht="21" customHeight="1">
      <c r="A11" s="5">
        <v>9</v>
      </c>
      <c r="B11" s="6" t="s">
        <v>56</v>
      </c>
      <c r="C11" s="7">
        <v>123201060</v>
      </c>
      <c r="D11" s="8" t="s">
        <v>53</v>
      </c>
      <c r="E11" s="8" t="s">
        <v>18</v>
      </c>
      <c r="F11" s="8" t="s">
        <v>57</v>
      </c>
      <c r="G11" s="8" t="s">
        <v>20</v>
      </c>
      <c r="H11" s="9" t="s">
        <v>58</v>
      </c>
      <c r="I11" s="9" t="s">
        <v>22</v>
      </c>
      <c r="J11" s="11">
        <v>82.4</v>
      </c>
      <c r="K11" s="11">
        <f t="shared" si="0"/>
        <v>79.04</v>
      </c>
      <c r="L11" s="8">
        <v>2</v>
      </c>
      <c r="M11" s="8" t="s">
        <v>23</v>
      </c>
      <c r="N11" s="8" t="s">
        <v>23</v>
      </c>
      <c r="O11" s="12"/>
    </row>
    <row r="12" spans="1:15" ht="21" customHeight="1">
      <c r="A12" s="5">
        <v>10</v>
      </c>
      <c r="B12" s="6" t="s">
        <v>59</v>
      </c>
      <c r="C12" s="7">
        <v>123201067</v>
      </c>
      <c r="D12" s="8" t="s">
        <v>60</v>
      </c>
      <c r="E12" s="8" t="s">
        <v>18</v>
      </c>
      <c r="F12" s="8" t="s">
        <v>61</v>
      </c>
      <c r="G12" s="8" t="s">
        <v>20</v>
      </c>
      <c r="H12" s="9" t="s">
        <v>62</v>
      </c>
      <c r="I12" s="9" t="s">
        <v>22</v>
      </c>
      <c r="J12" s="11">
        <v>83.2</v>
      </c>
      <c r="K12" s="11">
        <f t="shared" si="0"/>
        <v>81.12</v>
      </c>
      <c r="L12" s="8">
        <v>1</v>
      </c>
      <c r="M12" s="8" t="s">
        <v>23</v>
      </c>
      <c r="N12" s="8" t="s">
        <v>23</v>
      </c>
      <c r="O12" s="12"/>
    </row>
    <row r="13" spans="1:15" ht="21" customHeight="1">
      <c r="A13" s="5">
        <v>11</v>
      </c>
      <c r="B13" s="6" t="s">
        <v>63</v>
      </c>
      <c r="C13" s="7">
        <v>123201070</v>
      </c>
      <c r="D13" s="8" t="s">
        <v>60</v>
      </c>
      <c r="E13" s="8" t="s">
        <v>18</v>
      </c>
      <c r="F13" s="8" t="s">
        <v>64</v>
      </c>
      <c r="G13" s="8" t="s">
        <v>20</v>
      </c>
      <c r="H13" s="9" t="s">
        <v>58</v>
      </c>
      <c r="I13" s="9" t="s">
        <v>22</v>
      </c>
      <c r="J13" s="11">
        <v>78.4</v>
      </c>
      <c r="K13" s="11">
        <f t="shared" si="0"/>
        <v>76.64</v>
      </c>
      <c r="L13" s="8">
        <v>3</v>
      </c>
      <c r="M13" s="8" t="s">
        <v>23</v>
      </c>
      <c r="N13" s="8" t="s">
        <v>23</v>
      </c>
      <c r="O13" s="8" t="s">
        <v>65</v>
      </c>
    </row>
    <row r="14" spans="1:15" ht="21" customHeight="1">
      <c r="A14" s="5">
        <v>12</v>
      </c>
      <c r="B14" s="6" t="s">
        <v>66</v>
      </c>
      <c r="C14" s="6" t="s">
        <v>67</v>
      </c>
      <c r="D14" s="8" t="s">
        <v>68</v>
      </c>
      <c r="E14" s="8" t="s">
        <v>69</v>
      </c>
      <c r="F14" s="8" t="s">
        <v>70</v>
      </c>
      <c r="G14" s="8" t="s">
        <v>20</v>
      </c>
      <c r="H14" s="10" t="s">
        <v>31</v>
      </c>
      <c r="I14" s="10">
        <v>95</v>
      </c>
      <c r="J14" s="10">
        <v>82.4</v>
      </c>
      <c r="K14" s="13">
        <f aca="true" t="shared" si="1" ref="K14:K34">H14*0.3+I14*0.3+J14*0.4</f>
        <v>83.06</v>
      </c>
      <c r="L14" s="8">
        <v>1</v>
      </c>
      <c r="M14" s="8" t="s">
        <v>23</v>
      </c>
      <c r="N14" s="8" t="s">
        <v>23</v>
      </c>
      <c r="O14" s="14" t="s">
        <v>71</v>
      </c>
    </row>
    <row r="15" spans="1:15" ht="21" customHeight="1">
      <c r="A15" s="5">
        <v>13</v>
      </c>
      <c r="B15" s="6" t="s">
        <v>72</v>
      </c>
      <c r="C15" s="6" t="s">
        <v>73</v>
      </c>
      <c r="D15" s="8" t="s">
        <v>68</v>
      </c>
      <c r="E15" s="8" t="s">
        <v>45</v>
      </c>
      <c r="F15" s="8" t="s">
        <v>74</v>
      </c>
      <c r="G15" s="8" t="s">
        <v>20</v>
      </c>
      <c r="H15" s="10" t="s">
        <v>75</v>
      </c>
      <c r="I15" s="10">
        <v>90</v>
      </c>
      <c r="J15" s="10">
        <v>76.4</v>
      </c>
      <c r="K15" s="13">
        <f t="shared" si="1"/>
        <v>82.76</v>
      </c>
      <c r="L15" s="8">
        <v>2</v>
      </c>
      <c r="M15" s="8" t="s">
        <v>23</v>
      </c>
      <c r="N15" s="8" t="s">
        <v>23</v>
      </c>
      <c r="O15" s="15"/>
    </row>
    <row r="16" spans="1:15" ht="21" customHeight="1">
      <c r="A16" s="5">
        <v>14</v>
      </c>
      <c r="B16" s="6" t="s">
        <v>76</v>
      </c>
      <c r="C16" s="6" t="s">
        <v>77</v>
      </c>
      <c r="D16" s="8" t="s">
        <v>68</v>
      </c>
      <c r="E16" s="8" t="s">
        <v>45</v>
      </c>
      <c r="F16" s="8" t="s">
        <v>78</v>
      </c>
      <c r="G16" s="8" t="s">
        <v>79</v>
      </c>
      <c r="H16" s="10" t="s">
        <v>58</v>
      </c>
      <c r="I16" s="10">
        <v>99</v>
      </c>
      <c r="J16" s="10">
        <v>77</v>
      </c>
      <c r="K16" s="13">
        <f t="shared" si="1"/>
        <v>82.7</v>
      </c>
      <c r="L16" s="8">
        <v>3</v>
      </c>
      <c r="M16" s="8" t="s">
        <v>23</v>
      </c>
      <c r="N16" s="8" t="s">
        <v>23</v>
      </c>
      <c r="O16" s="15"/>
    </row>
    <row r="17" spans="1:15" ht="21" customHeight="1">
      <c r="A17" s="5">
        <v>15</v>
      </c>
      <c r="B17" s="6" t="s">
        <v>80</v>
      </c>
      <c r="C17" s="6" t="s">
        <v>81</v>
      </c>
      <c r="D17" s="8" t="s">
        <v>68</v>
      </c>
      <c r="E17" s="8" t="s">
        <v>45</v>
      </c>
      <c r="F17" s="8" t="s">
        <v>82</v>
      </c>
      <c r="G17" s="8" t="s">
        <v>83</v>
      </c>
      <c r="H17" s="10" t="s">
        <v>84</v>
      </c>
      <c r="I17" s="10">
        <v>93</v>
      </c>
      <c r="J17" s="10">
        <v>79.2</v>
      </c>
      <c r="K17" s="13">
        <f t="shared" si="1"/>
        <v>82.68</v>
      </c>
      <c r="L17" s="8">
        <v>4</v>
      </c>
      <c r="M17" s="8" t="s">
        <v>23</v>
      </c>
      <c r="N17" s="8" t="s">
        <v>23</v>
      </c>
      <c r="O17" s="15"/>
    </row>
    <row r="18" spans="1:15" ht="21" customHeight="1">
      <c r="A18" s="5">
        <v>16</v>
      </c>
      <c r="B18" s="6" t="s">
        <v>85</v>
      </c>
      <c r="C18" s="6" t="s">
        <v>86</v>
      </c>
      <c r="D18" s="8" t="s">
        <v>68</v>
      </c>
      <c r="E18" s="8" t="s">
        <v>69</v>
      </c>
      <c r="F18" s="8" t="s">
        <v>87</v>
      </c>
      <c r="G18" s="8" t="s">
        <v>88</v>
      </c>
      <c r="H18" s="10" t="s">
        <v>48</v>
      </c>
      <c r="I18" s="10">
        <v>81</v>
      </c>
      <c r="J18" s="10">
        <v>88.2</v>
      </c>
      <c r="K18" s="13">
        <f t="shared" si="1"/>
        <v>82.38</v>
      </c>
      <c r="L18" s="8">
        <v>5</v>
      </c>
      <c r="M18" s="8" t="s">
        <v>23</v>
      </c>
      <c r="N18" s="8" t="s">
        <v>23</v>
      </c>
      <c r="O18" s="15"/>
    </row>
    <row r="19" spans="1:15" ht="21" customHeight="1">
      <c r="A19" s="5">
        <v>17</v>
      </c>
      <c r="B19" s="6" t="s">
        <v>89</v>
      </c>
      <c r="C19" s="6" t="s">
        <v>90</v>
      </c>
      <c r="D19" s="8" t="s">
        <v>68</v>
      </c>
      <c r="E19" s="8" t="s">
        <v>45</v>
      </c>
      <c r="F19" s="8" t="s">
        <v>91</v>
      </c>
      <c r="G19" s="8" t="s">
        <v>20</v>
      </c>
      <c r="H19" s="10" t="s">
        <v>92</v>
      </c>
      <c r="I19" s="10">
        <v>91.5</v>
      </c>
      <c r="J19" s="10">
        <v>75.2</v>
      </c>
      <c r="K19" s="13">
        <f t="shared" si="1"/>
        <v>82.13</v>
      </c>
      <c r="L19" s="8">
        <v>6</v>
      </c>
      <c r="M19" s="8" t="s">
        <v>23</v>
      </c>
      <c r="N19" s="8" t="s">
        <v>23</v>
      </c>
      <c r="O19" s="15"/>
    </row>
    <row r="20" spans="1:15" ht="21" customHeight="1">
      <c r="A20" s="5">
        <v>18</v>
      </c>
      <c r="B20" s="6" t="s">
        <v>93</v>
      </c>
      <c r="C20" s="6" t="s">
        <v>94</v>
      </c>
      <c r="D20" s="8" t="s">
        <v>68</v>
      </c>
      <c r="E20" s="8" t="s">
        <v>45</v>
      </c>
      <c r="F20" s="8" t="s">
        <v>95</v>
      </c>
      <c r="G20" s="8" t="s">
        <v>20</v>
      </c>
      <c r="H20" s="10" t="s">
        <v>55</v>
      </c>
      <c r="I20" s="10">
        <v>91</v>
      </c>
      <c r="J20" s="10">
        <v>77</v>
      </c>
      <c r="K20" s="13">
        <f t="shared" si="1"/>
        <v>82.1</v>
      </c>
      <c r="L20" s="8">
        <v>7</v>
      </c>
      <c r="M20" s="8" t="s">
        <v>23</v>
      </c>
      <c r="N20" s="8" t="s">
        <v>23</v>
      </c>
      <c r="O20" s="15"/>
    </row>
    <row r="21" spans="1:15" ht="21" customHeight="1">
      <c r="A21" s="5">
        <v>19</v>
      </c>
      <c r="B21" s="6" t="s">
        <v>96</v>
      </c>
      <c r="C21" s="6" t="s">
        <v>97</v>
      </c>
      <c r="D21" s="8" t="s">
        <v>68</v>
      </c>
      <c r="E21" s="8" t="s">
        <v>45</v>
      </c>
      <c r="F21" s="8" t="s">
        <v>91</v>
      </c>
      <c r="G21" s="8" t="s">
        <v>20</v>
      </c>
      <c r="H21" s="10" t="s">
        <v>92</v>
      </c>
      <c r="I21" s="10">
        <v>89</v>
      </c>
      <c r="J21" s="10">
        <v>75.6</v>
      </c>
      <c r="K21" s="13">
        <f t="shared" si="1"/>
        <v>81.53999999999999</v>
      </c>
      <c r="L21" s="8">
        <v>8</v>
      </c>
      <c r="M21" s="8" t="s">
        <v>23</v>
      </c>
      <c r="N21" s="8" t="s">
        <v>23</v>
      </c>
      <c r="O21" s="15"/>
    </row>
    <row r="22" spans="1:15" ht="21" customHeight="1">
      <c r="A22" s="5">
        <v>20</v>
      </c>
      <c r="B22" s="6" t="s">
        <v>98</v>
      </c>
      <c r="C22" s="6" t="s">
        <v>99</v>
      </c>
      <c r="D22" s="8" t="s">
        <v>68</v>
      </c>
      <c r="E22" s="8" t="s">
        <v>69</v>
      </c>
      <c r="F22" s="8" t="s">
        <v>100</v>
      </c>
      <c r="G22" s="8" t="s">
        <v>20</v>
      </c>
      <c r="H22" s="10" t="s">
        <v>101</v>
      </c>
      <c r="I22" s="10">
        <v>91</v>
      </c>
      <c r="J22" s="10">
        <v>75.4</v>
      </c>
      <c r="K22" s="13">
        <f t="shared" si="1"/>
        <v>81.16</v>
      </c>
      <c r="L22" s="8">
        <v>9</v>
      </c>
      <c r="M22" s="8" t="s">
        <v>23</v>
      </c>
      <c r="N22" s="8" t="s">
        <v>23</v>
      </c>
      <c r="O22" s="15"/>
    </row>
    <row r="23" spans="1:15" ht="21" customHeight="1">
      <c r="A23" s="5">
        <v>21</v>
      </c>
      <c r="B23" s="6" t="s">
        <v>102</v>
      </c>
      <c r="C23" s="6" t="s">
        <v>103</v>
      </c>
      <c r="D23" s="8" t="s">
        <v>68</v>
      </c>
      <c r="E23" s="8" t="s">
        <v>69</v>
      </c>
      <c r="F23" s="8" t="s">
        <v>104</v>
      </c>
      <c r="G23" s="8" t="s">
        <v>105</v>
      </c>
      <c r="H23" s="10" t="s">
        <v>92</v>
      </c>
      <c r="I23" s="10">
        <v>87.5</v>
      </c>
      <c r="J23" s="10">
        <v>75.4</v>
      </c>
      <c r="K23" s="13">
        <f t="shared" si="1"/>
        <v>81.00999999999999</v>
      </c>
      <c r="L23" s="8">
        <v>10</v>
      </c>
      <c r="M23" s="8" t="s">
        <v>23</v>
      </c>
      <c r="N23" s="8" t="s">
        <v>23</v>
      </c>
      <c r="O23" s="15"/>
    </row>
    <row r="24" spans="1:15" ht="21" customHeight="1">
      <c r="A24" s="5">
        <v>22</v>
      </c>
      <c r="B24" s="6" t="s">
        <v>106</v>
      </c>
      <c r="C24" s="6" t="s">
        <v>107</v>
      </c>
      <c r="D24" s="8" t="s">
        <v>68</v>
      </c>
      <c r="E24" s="8" t="s">
        <v>69</v>
      </c>
      <c r="F24" s="8" t="s">
        <v>108</v>
      </c>
      <c r="G24" s="8" t="s">
        <v>20</v>
      </c>
      <c r="H24" s="10" t="s">
        <v>101</v>
      </c>
      <c r="I24" s="10">
        <v>86</v>
      </c>
      <c r="J24" s="10">
        <v>77.4</v>
      </c>
      <c r="K24" s="13">
        <f t="shared" si="1"/>
        <v>80.46000000000001</v>
      </c>
      <c r="L24" s="8">
        <v>11</v>
      </c>
      <c r="M24" s="8" t="s">
        <v>23</v>
      </c>
      <c r="N24" s="8" t="s">
        <v>23</v>
      </c>
      <c r="O24" s="15"/>
    </row>
    <row r="25" spans="1:15" ht="21" customHeight="1">
      <c r="A25" s="5">
        <v>23</v>
      </c>
      <c r="B25" s="6" t="s">
        <v>109</v>
      </c>
      <c r="C25" s="6" t="s">
        <v>110</v>
      </c>
      <c r="D25" s="8" t="s">
        <v>68</v>
      </c>
      <c r="E25" s="8" t="s">
        <v>69</v>
      </c>
      <c r="F25" s="8" t="s">
        <v>111</v>
      </c>
      <c r="G25" s="8" t="s">
        <v>20</v>
      </c>
      <c r="H25" s="10" t="s">
        <v>112</v>
      </c>
      <c r="I25" s="10">
        <v>95</v>
      </c>
      <c r="J25" s="10">
        <v>68.8</v>
      </c>
      <c r="K25" s="13">
        <f t="shared" si="1"/>
        <v>80.32</v>
      </c>
      <c r="L25" s="8">
        <v>12</v>
      </c>
      <c r="M25" s="8" t="s">
        <v>23</v>
      </c>
      <c r="N25" s="8" t="s">
        <v>23</v>
      </c>
      <c r="O25" s="15"/>
    </row>
    <row r="26" spans="1:15" ht="21" customHeight="1">
      <c r="A26" s="5">
        <v>24</v>
      </c>
      <c r="B26" s="6" t="s">
        <v>113</v>
      </c>
      <c r="C26" s="6" t="s">
        <v>114</v>
      </c>
      <c r="D26" s="8" t="s">
        <v>68</v>
      </c>
      <c r="E26" s="8" t="s">
        <v>69</v>
      </c>
      <c r="F26" s="8" t="s">
        <v>111</v>
      </c>
      <c r="G26" s="8" t="s">
        <v>20</v>
      </c>
      <c r="H26" s="10" t="s">
        <v>48</v>
      </c>
      <c r="I26" s="10">
        <v>90.5</v>
      </c>
      <c r="J26" s="10">
        <v>75.6</v>
      </c>
      <c r="K26" s="13">
        <f t="shared" si="1"/>
        <v>80.19</v>
      </c>
      <c r="L26" s="8">
        <v>13</v>
      </c>
      <c r="M26" s="8" t="s">
        <v>23</v>
      </c>
      <c r="N26" s="8" t="s">
        <v>23</v>
      </c>
      <c r="O26" s="15"/>
    </row>
    <row r="27" spans="1:15" ht="21" customHeight="1">
      <c r="A27" s="5">
        <v>25</v>
      </c>
      <c r="B27" s="6" t="s">
        <v>115</v>
      </c>
      <c r="C27" s="6" t="s">
        <v>116</v>
      </c>
      <c r="D27" s="8" t="s">
        <v>68</v>
      </c>
      <c r="E27" s="8" t="s">
        <v>45</v>
      </c>
      <c r="F27" s="8" t="s">
        <v>117</v>
      </c>
      <c r="G27" s="8" t="s">
        <v>20</v>
      </c>
      <c r="H27" s="10" t="s">
        <v>118</v>
      </c>
      <c r="I27" s="10">
        <v>90</v>
      </c>
      <c r="J27" s="10">
        <v>79.4</v>
      </c>
      <c r="K27" s="13">
        <f t="shared" si="1"/>
        <v>79.76</v>
      </c>
      <c r="L27" s="8">
        <v>15</v>
      </c>
      <c r="M27" s="8" t="s">
        <v>23</v>
      </c>
      <c r="N27" s="8" t="s">
        <v>23</v>
      </c>
      <c r="O27" s="15"/>
    </row>
    <row r="28" spans="1:15" ht="21" customHeight="1">
      <c r="A28" s="5">
        <v>26</v>
      </c>
      <c r="B28" s="6" t="s">
        <v>119</v>
      </c>
      <c r="C28" s="6" t="s">
        <v>120</v>
      </c>
      <c r="D28" s="8" t="s">
        <v>68</v>
      </c>
      <c r="E28" s="8" t="s">
        <v>69</v>
      </c>
      <c r="F28" s="8" t="s">
        <v>121</v>
      </c>
      <c r="G28" s="8" t="s">
        <v>20</v>
      </c>
      <c r="H28" s="10" t="s">
        <v>84</v>
      </c>
      <c r="I28" s="10">
        <v>91.5</v>
      </c>
      <c r="J28" s="10">
        <v>73</v>
      </c>
      <c r="K28" s="13">
        <f t="shared" si="1"/>
        <v>79.75</v>
      </c>
      <c r="L28" s="8">
        <v>16</v>
      </c>
      <c r="M28" s="8" t="s">
        <v>23</v>
      </c>
      <c r="N28" s="8" t="s">
        <v>23</v>
      </c>
      <c r="O28" s="15"/>
    </row>
    <row r="29" spans="1:15" ht="21" customHeight="1">
      <c r="A29" s="5">
        <v>27</v>
      </c>
      <c r="B29" s="6" t="s">
        <v>122</v>
      </c>
      <c r="C29" s="6" t="s">
        <v>123</v>
      </c>
      <c r="D29" s="8" t="s">
        <v>68</v>
      </c>
      <c r="E29" s="8" t="s">
        <v>69</v>
      </c>
      <c r="F29" s="8" t="s">
        <v>124</v>
      </c>
      <c r="G29" s="8" t="s">
        <v>20</v>
      </c>
      <c r="H29" s="10" t="s">
        <v>58</v>
      </c>
      <c r="I29" s="10">
        <v>95</v>
      </c>
      <c r="J29" s="10">
        <v>72</v>
      </c>
      <c r="K29" s="13">
        <f t="shared" si="1"/>
        <v>79.5</v>
      </c>
      <c r="L29" s="8">
        <v>19</v>
      </c>
      <c r="M29" s="8" t="s">
        <v>23</v>
      </c>
      <c r="N29" s="8" t="s">
        <v>23</v>
      </c>
      <c r="O29" s="15"/>
    </row>
    <row r="30" spans="1:15" ht="21" customHeight="1">
      <c r="A30" s="5">
        <v>28</v>
      </c>
      <c r="B30" s="6" t="s">
        <v>125</v>
      </c>
      <c r="C30" s="6" t="s">
        <v>126</v>
      </c>
      <c r="D30" s="8" t="s">
        <v>68</v>
      </c>
      <c r="E30" s="8" t="s">
        <v>69</v>
      </c>
      <c r="F30" s="8" t="s">
        <v>127</v>
      </c>
      <c r="G30" s="8" t="s">
        <v>128</v>
      </c>
      <c r="H30" s="10" t="s">
        <v>58</v>
      </c>
      <c r="I30" s="10">
        <v>91</v>
      </c>
      <c r="J30" s="10">
        <v>74.8</v>
      </c>
      <c r="K30" s="13">
        <f t="shared" si="1"/>
        <v>79.42</v>
      </c>
      <c r="L30" s="8">
        <v>20</v>
      </c>
      <c r="M30" s="8" t="s">
        <v>23</v>
      </c>
      <c r="N30" s="8" t="s">
        <v>23</v>
      </c>
      <c r="O30" s="15"/>
    </row>
    <row r="31" spans="1:15" ht="21" customHeight="1">
      <c r="A31" s="5">
        <v>29</v>
      </c>
      <c r="B31" s="6" t="s">
        <v>129</v>
      </c>
      <c r="C31" s="6" t="s">
        <v>130</v>
      </c>
      <c r="D31" s="8" t="s">
        <v>68</v>
      </c>
      <c r="E31" s="8" t="s">
        <v>45</v>
      </c>
      <c r="F31" s="8" t="s">
        <v>131</v>
      </c>
      <c r="G31" s="8" t="s">
        <v>20</v>
      </c>
      <c r="H31" s="10" t="s">
        <v>31</v>
      </c>
      <c r="I31" s="10">
        <v>88.5</v>
      </c>
      <c r="J31" s="10">
        <v>78</v>
      </c>
      <c r="K31" s="13">
        <f t="shared" si="1"/>
        <v>79.35</v>
      </c>
      <c r="L31" s="8">
        <v>21</v>
      </c>
      <c r="M31" s="8" t="s">
        <v>23</v>
      </c>
      <c r="N31" s="8" t="s">
        <v>23</v>
      </c>
      <c r="O31" s="15"/>
    </row>
    <row r="32" spans="1:15" ht="21" customHeight="1">
      <c r="A32" s="5">
        <v>30</v>
      </c>
      <c r="B32" s="6" t="s">
        <v>132</v>
      </c>
      <c r="C32" s="6" t="s">
        <v>133</v>
      </c>
      <c r="D32" s="8" t="s">
        <v>68</v>
      </c>
      <c r="E32" s="8" t="s">
        <v>18</v>
      </c>
      <c r="F32" s="8" t="s">
        <v>134</v>
      </c>
      <c r="G32" s="8" t="s">
        <v>20</v>
      </c>
      <c r="H32" s="10" t="s">
        <v>118</v>
      </c>
      <c r="I32" s="10">
        <v>88.5</v>
      </c>
      <c r="J32" s="10">
        <v>79.4</v>
      </c>
      <c r="K32" s="13">
        <f t="shared" si="1"/>
        <v>79.31</v>
      </c>
      <c r="L32" s="8">
        <v>22</v>
      </c>
      <c r="M32" s="8" t="s">
        <v>23</v>
      </c>
      <c r="N32" s="8" t="s">
        <v>23</v>
      </c>
      <c r="O32" s="15"/>
    </row>
    <row r="33" spans="1:15" ht="21" customHeight="1">
      <c r="A33" s="5">
        <v>31</v>
      </c>
      <c r="B33" s="6" t="s">
        <v>135</v>
      </c>
      <c r="C33" s="6" t="s">
        <v>136</v>
      </c>
      <c r="D33" s="8" t="s">
        <v>68</v>
      </c>
      <c r="E33" s="8" t="s">
        <v>69</v>
      </c>
      <c r="F33" s="8" t="s">
        <v>137</v>
      </c>
      <c r="G33" s="8" t="s">
        <v>138</v>
      </c>
      <c r="H33" s="10" t="s">
        <v>31</v>
      </c>
      <c r="I33" s="10">
        <v>91</v>
      </c>
      <c r="J33" s="10">
        <v>76</v>
      </c>
      <c r="K33" s="13">
        <f t="shared" si="1"/>
        <v>79.3</v>
      </c>
      <c r="L33" s="8">
        <v>23</v>
      </c>
      <c r="M33" s="8" t="s">
        <v>23</v>
      </c>
      <c r="N33" s="8" t="s">
        <v>23</v>
      </c>
      <c r="O33" s="15"/>
    </row>
    <row r="34" spans="1:15" ht="21" customHeight="1">
      <c r="A34" s="5">
        <v>32</v>
      </c>
      <c r="B34" s="6" t="s">
        <v>139</v>
      </c>
      <c r="C34" s="6" t="s">
        <v>140</v>
      </c>
      <c r="D34" s="8" t="s">
        <v>68</v>
      </c>
      <c r="E34" s="8" t="s">
        <v>45</v>
      </c>
      <c r="F34" s="8" t="s">
        <v>141</v>
      </c>
      <c r="G34" s="8" t="s">
        <v>142</v>
      </c>
      <c r="H34" s="10" t="s">
        <v>118</v>
      </c>
      <c r="I34" s="10">
        <v>91</v>
      </c>
      <c r="J34" s="10">
        <v>77.2</v>
      </c>
      <c r="K34" s="13">
        <f t="shared" si="1"/>
        <v>79.18</v>
      </c>
      <c r="L34" s="8">
        <v>24</v>
      </c>
      <c r="M34" s="8" t="s">
        <v>23</v>
      </c>
      <c r="N34" s="8" t="s">
        <v>23</v>
      </c>
      <c r="O34" s="15"/>
    </row>
    <row r="35" spans="1:15" ht="21" customHeight="1">
      <c r="A35" s="5">
        <v>33</v>
      </c>
      <c r="B35" s="6" t="s">
        <v>143</v>
      </c>
      <c r="C35" s="6" t="s">
        <v>144</v>
      </c>
      <c r="D35" s="8" t="s">
        <v>68</v>
      </c>
      <c r="E35" s="8" t="s">
        <v>45</v>
      </c>
      <c r="F35" s="8" t="s">
        <v>145</v>
      </c>
      <c r="G35" s="8" t="s">
        <v>146</v>
      </c>
      <c r="H35" s="10" t="s">
        <v>147</v>
      </c>
      <c r="I35" s="10">
        <v>89</v>
      </c>
      <c r="J35" s="10">
        <v>76.4</v>
      </c>
      <c r="K35" s="13">
        <f aca="true" t="shared" si="2" ref="K35:K73">H35*0.3+I35*0.3+J35*0.4</f>
        <v>79.16</v>
      </c>
      <c r="L35" s="8">
        <v>26</v>
      </c>
      <c r="M35" s="8" t="s">
        <v>23</v>
      </c>
      <c r="N35" s="8" t="s">
        <v>23</v>
      </c>
      <c r="O35" s="15"/>
    </row>
    <row r="36" spans="1:15" ht="21" customHeight="1">
      <c r="A36" s="5">
        <v>34</v>
      </c>
      <c r="B36" s="6" t="s">
        <v>148</v>
      </c>
      <c r="C36" s="6" t="s">
        <v>149</v>
      </c>
      <c r="D36" s="8" t="s">
        <v>68</v>
      </c>
      <c r="E36" s="8" t="s">
        <v>69</v>
      </c>
      <c r="F36" s="8" t="s">
        <v>150</v>
      </c>
      <c r="G36" s="8" t="s">
        <v>47</v>
      </c>
      <c r="H36" s="10" t="s">
        <v>151</v>
      </c>
      <c r="I36" s="10">
        <v>84.5</v>
      </c>
      <c r="J36" s="10">
        <v>69.6</v>
      </c>
      <c r="K36" s="13">
        <f t="shared" si="2"/>
        <v>78.99</v>
      </c>
      <c r="L36" s="8">
        <v>27</v>
      </c>
      <c r="M36" s="8" t="s">
        <v>23</v>
      </c>
      <c r="N36" s="8" t="s">
        <v>23</v>
      </c>
      <c r="O36" s="16"/>
    </row>
  </sheetData>
  <sheetProtection/>
  <autoFilter ref="A2:N36"/>
  <mergeCells count="2">
    <mergeCell ref="A1:O1"/>
    <mergeCell ref="O14:O36"/>
  </mergeCells>
  <conditionalFormatting sqref="B8:B9">
    <cfRule type="expression" priority="2" dxfId="0" stopIfTrue="1">
      <formula>AND(COUNTIF($B$8:$B$9,B8)&gt;1,NOT(ISBLANK(B8)))</formula>
    </cfRule>
  </conditionalFormatting>
  <conditionalFormatting sqref="B3:B7 B10:B13">
    <cfRule type="expression" priority="3" dxfId="0" stopIfTrue="1">
      <formula>AND(COUNTIF($B$3:$B$7,B3)+COUNTIF($B$10:$B$13,B3)&gt;1,NOT(ISBLANK(B3)))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2023-08-07T03:45:14Z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0E3221301E8243F1A56A184E202905A6_13</vt:lpwstr>
  </property>
</Properties>
</file>